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19440" windowHeight="1488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26"/>
  <c r="E27"/>
  <c r="E29"/>
  <c r="E10"/>
  <c r="E11"/>
  <c r="E15"/>
  <c r="E12"/>
  <c r="E13"/>
</calcChain>
</file>

<file path=xl/sharedStrings.xml><?xml version="1.0" encoding="utf-8"?>
<sst xmlns="http://schemas.openxmlformats.org/spreadsheetml/2006/main" count="45" uniqueCount="41">
  <si>
    <t>Oak Bay Athletics Funding formula for Island and BC Championship play.</t>
  </si>
  <si>
    <t>For Island and BC Championship play, Oak Bay Athletics funds the tournament entry fee, coach ferry fare, coach accommodation, and coach food.</t>
  </si>
  <si>
    <t>Teams are responsible for: player and chaperone hotel costs, vehicle rental costs, student ferry fare, vehicle ferry fare,  banquet fees, t-shirt fees, program fees, player food costs</t>
  </si>
  <si>
    <t>A second hotel room for coaches and / or chaperone must be paid for by the team</t>
  </si>
  <si>
    <t>All Oak Bay teams using the Oak Bay Bus pay a $200 per day user fee.  This will be reassessed at the end of the 2013/14 school year. Field trip  user fee is $50 per trip.</t>
  </si>
  <si>
    <t>Note:  BC Ferries charges a 3.5% surcharge on all passenger and vehicle fares</t>
  </si>
  <si>
    <t>Coach Name:</t>
  </si>
  <si>
    <t>Team Name</t>
  </si>
  <si>
    <t>Coach email:</t>
  </si>
  <si>
    <t>Destination</t>
  </si>
  <si>
    <t>Coach cell #</t>
  </si>
  <si>
    <t>Departure Date:</t>
  </si>
  <si>
    <t>Return Date:</t>
  </si>
  <si>
    <t>Payable from Oak Bay Athletics</t>
  </si>
  <si>
    <t>Entry Fee</t>
  </si>
  <si>
    <t/>
  </si>
  <si>
    <t># of coaches travelling by ferry</t>
  </si>
  <si>
    <t># of coach hotel nights</t>
  </si>
  <si>
    <t>Coach Food</t>
  </si>
  <si>
    <t>Total payable from Oak Bay Athletics</t>
  </si>
  <si>
    <t>Payable by the team</t>
  </si>
  <si>
    <t># of students travelling by ferry</t>
  </si>
  <si>
    <t>@ $15.50 per student</t>
  </si>
  <si>
    <t># of vehicle trips on ferry</t>
  </si>
  <si>
    <t>@ $51.25 per way</t>
  </si>
  <si>
    <t># of Oak Bay Bus Ferry fares</t>
  </si>
  <si>
    <t>@ $100.80 per way</t>
  </si>
  <si>
    <t># of days using the Oak Bay Bus</t>
  </si>
  <si>
    <t>@ $200 per day</t>
  </si>
  <si>
    <t>Banquet Fee</t>
  </si>
  <si>
    <t>T-shirt Fee</t>
  </si>
  <si>
    <t>Program Fee</t>
  </si>
  <si>
    <t>Vehicle Rental Fee</t>
  </si>
  <si>
    <t>Chaperone hotel room cost</t>
  </si>
  <si>
    <t>Chaperone ferry cost</t>
  </si>
  <si>
    <t>Student hotel room cost</t>
  </si>
  <si>
    <t>Total cost per student</t>
  </si>
  <si>
    <t>Revised Dec 13, 2013</t>
  </si>
  <si>
    <t>As of December 1st, 2013 ferry fare is $8.45 per student.  Coaches and adults are $16.90  Reduced Passenger Ferry Fare requires letter from the Principal on school letterhead.</t>
  </si>
  <si>
    <t>Vehicle ferry costs: vehicle up to 20' in length is $51.25.  The new Oak Bay Bus is 24' in length at $4.55 per foot for a total cost of $109.20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</si>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</sst>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64" fontId="0" fillId="2" borderId="2" xfId="0" applyNumberFormat="1" applyFill="1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31"/>
  <sheetViews>
    <sheetView tabSelected="1" workbookViewId="0">
      <selection activeCell="H13" sqref="H13"/>
    </sheetView>
  </sheetViews>
  <sheetFormatPr baseColWidth="10" defaultColWidth="17.1640625" defaultRowHeight="12.75" customHeight="1"/>
  <cols>
    <col min="1" max="1" width="27.83203125" customWidth="1"/>
    <col min="3" max="3" width="17.33203125" customWidth="1"/>
  </cols>
  <sheetData>
    <row r="1" spans="1:20" ht="48.75" customHeight="1">
      <c r="A1" s="9" t="s">
        <v>0</v>
      </c>
      <c r="B1" s="9"/>
      <c r="C1" s="9"/>
      <c r="D1" s="9"/>
      <c r="E1" s="9"/>
      <c r="F1" s="9"/>
      <c r="G1" s="1"/>
    </row>
    <row r="2" spans="1:20" ht="48.75" customHeight="1">
      <c r="A2" s="10"/>
      <c r="B2" s="10"/>
      <c r="C2" s="10"/>
      <c r="D2" s="10"/>
      <c r="E2" s="10"/>
      <c r="F2" s="10"/>
      <c r="G2" s="1"/>
    </row>
    <row r="3" spans="1:20" ht="153.75" customHeight="1">
      <c r="A3" s="5" t="s">
        <v>1</v>
      </c>
      <c r="B3" s="5" t="s">
        <v>2</v>
      </c>
      <c r="C3" s="8" t="s">
        <v>38</v>
      </c>
      <c r="D3" s="8" t="s">
        <v>39</v>
      </c>
      <c r="E3" s="5" t="s">
        <v>3</v>
      </c>
      <c r="F3" s="5" t="s">
        <v>4</v>
      </c>
      <c r="G3" s="7" t="s">
        <v>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9" customHeight="1">
      <c r="A4" s="10"/>
      <c r="B4" s="10"/>
      <c r="C4" s="10"/>
      <c r="D4" s="10"/>
      <c r="E4" s="10"/>
      <c r="F4" s="10"/>
      <c r="G4" s="1"/>
    </row>
    <row r="5" spans="1:20">
      <c r="A5" s="2" t="s">
        <v>6</v>
      </c>
      <c r="B5" s="11"/>
      <c r="C5" s="11"/>
      <c r="D5" s="2" t="s">
        <v>7</v>
      </c>
      <c r="E5" s="11"/>
      <c r="F5" s="11"/>
      <c r="G5" s="1"/>
    </row>
    <row r="6" spans="1:20">
      <c r="A6" s="2" t="s">
        <v>8</v>
      </c>
      <c r="B6" s="11"/>
      <c r="C6" s="11"/>
      <c r="D6" s="2" t="s">
        <v>9</v>
      </c>
      <c r="E6" s="11"/>
      <c r="F6" s="11"/>
      <c r="G6" s="1"/>
      <c r="H6" t="s">
        <v>40</v>
      </c>
    </row>
    <row r="7" spans="1:20">
      <c r="A7" s="2" t="s">
        <v>10</v>
      </c>
      <c r="B7" s="11"/>
      <c r="C7" s="11"/>
      <c r="D7" s="2" t="s">
        <v>11</v>
      </c>
      <c r="E7" s="11"/>
      <c r="F7" s="11"/>
      <c r="G7" s="1"/>
      <c r="H7" t="s">
        <v>40</v>
      </c>
    </row>
    <row r="8" spans="1:20">
      <c r="A8" s="12"/>
      <c r="B8" s="12"/>
      <c r="C8" s="12"/>
      <c r="D8" s="2" t="s">
        <v>12</v>
      </c>
      <c r="E8" s="12"/>
      <c r="F8" s="12"/>
      <c r="G8" s="1"/>
      <c r="H8" t="s">
        <v>40</v>
      </c>
    </row>
    <row r="9" spans="1:20">
      <c r="A9" s="13" t="s">
        <v>13</v>
      </c>
      <c r="B9" s="13"/>
      <c r="C9" s="13"/>
      <c r="D9" s="13"/>
      <c r="E9" s="13"/>
      <c r="F9" s="13"/>
      <c r="G9" s="1"/>
    </row>
    <row r="10" spans="1:20">
      <c r="A10" s="2" t="s">
        <v>14</v>
      </c>
      <c r="B10" s="3"/>
      <c r="C10" s="14" t="s">
        <v>15</v>
      </c>
      <c r="D10" s="14"/>
      <c r="E10" s="15">
        <f>B10</f>
        <v>0</v>
      </c>
      <c r="F10" s="15"/>
      <c r="G10" s="1"/>
    </row>
    <row r="11" spans="1:20">
      <c r="A11" s="2" t="s">
        <v>16</v>
      </c>
      <c r="B11" s="3"/>
      <c r="C11" s="16" t="s">
        <v>15</v>
      </c>
      <c r="D11" s="16"/>
      <c r="E11" s="15">
        <f>B11*31</f>
        <v>0</v>
      </c>
      <c r="F11" s="15"/>
      <c r="G11" s="1"/>
    </row>
    <row r="12" spans="1:20">
      <c r="A12" s="2" t="s">
        <v>17</v>
      </c>
      <c r="B12" s="3"/>
      <c r="C12" s="12"/>
      <c r="D12" s="12"/>
      <c r="E12" s="17">
        <f>B12</f>
        <v>0</v>
      </c>
      <c r="F12" s="17"/>
      <c r="G12" s="1"/>
      <c r="H12" t="s">
        <v>40</v>
      </c>
    </row>
    <row r="13" spans="1:20">
      <c r="A13" s="2" t="s">
        <v>18</v>
      </c>
      <c r="B13" s="3"/>
      <c r="C13" s="12"/>
      <c r="D13" s="12"/>
      <c r="E13" s="17">
        <f>B13</f>
        <v>0</v>
      </c>
      <c r="F13" s="17"/>
      <c r="G13" s="1"/>
    </row>
    <row r="14" spans="1:20">
      <c r="A14" s="2"/>
      <c r="B14" s="2"/>
      <c r="C14" s="12"/>
      <c r="D14" s="12"/>
      <c r="E14" s="12"/>
      <c r="F14" s="12"/>
      <c r="G14" s="1"/>
    </row>
    <row r="15" spans="1:20">
      <c r="A15" s="2"/>
      <c r="B15" s="2"/>
      <c r="C15" s="12" t="s">
        <v>19</v>
      </c>
      <c r="D15" s="12"/>
      <c r="E15" s="18">
        <f>SUM(E10:F13)</f>
        <v>0</v>
      </c>
      <c r="F15" s="18"/>
      <c r="G15" s="1"/>
    </row>
    <row r="16" spans="1:20">
      <c r="A16" s="19" t="s">
        <v>20</v>
      </c>
      <c r="B16" s="19"/>
      <c r="C16" s="19"/>
      <c r="D16" s="19"/>
      <c r="E16" s="19"/>
      <c r="F16" s="19"/>
    </row>
    <row r="17" spans="1:7">
      <c r="A17" s="2" t="s">
        <v>21</v>
      </c>
      <c r="B17" s="3"/>
      <c r="C17" s="16" t="s">
        <v>22</v>
      </c>
      <c r="D17" s="16"/>
      <c r="E17" s="15">
        <f>B17*15.5</f>
        <v>0</v>
      </c>
      <c r="F17" s="15"/>
      <c r="G17" s="1"/>
    </row>
    <row r="18" spans="1:7">
      <c r="A18" s="2" t="s">
        <v>23</v>
      </c>
      <c r="B18" s="3"/>
      <c r="C18" s="16" t="s">
        <v>24</v>
      </c>
      <c r="D18" s="16"/>
      <c r="E18" s="15">
        <f>B18*51.25</f>
        <v>0</v>
      </c>
      <c r="F18" s="15"/>
      <c r="G18" s="1"/>
    </row>
    <row r="19" spans="1:7">
      <c r="A19" s="2" t="s">
        <v>25</v>
      </c>
      <c r="B19" s="3"/>
      <c r="C19" s="16" t="s">
        <v>26</v>
      </c>
      <c r="D19" s="16"/>
      <c r="E19" s="15">
        <f>B19*100.8</f>
        <v>0</v>
      </c>
      <c r="F19" s="15"/>
      <c r="G19" s="1"/>
    </row>
    <row r="20" spans="1:7" ht="12">
      <c r="A20" s="2" t="s">
        <v>27</v>
      </c>
      <c r="B20" s="3"/>
      <c r="C20" s="16" t="s">
        <v>28</v>
      </c>
      <c r="D20" s="16"/>
      <c r="E20" s="15">
        <f>B20*200</f>
        <v>0</v>
      </c>
      <c r="F20" s="15"/>
      <c r="G20" s="1"/>
    </row>
    <row r="21" spans="1:7">
      <c r="A21" s="2" t="s">
        <v>29</v>
      </c>
      <c r="B21" s="3"/>
      <c r="C21" s="12"/>
      <c r="D21" s="12"/>
      <c r="E21" s="15">
        <f t="shared" ref="E21:E27" si="0">B21</f>
        <v>0</v>
      </c>
      <c r="F21" s="15"/>
      <c r="G21" s="1"/>
    </row>
    <row r="22" spans="1:7">
      <c r="A22" s="2" t="s">
        <v>30</v>
      </c>
      <c r="B22" s="3"/>
      <c r="C22" s="12"/>
      <c r="D22" s="12"/>
      <c r="E22" s="15">
        <f t="shared" si="0"/>
        <v>0</v>
      </c>
      <c r="F22" s="15"/>
      <c r="G22" s="1"/>
    </row>
    <row r="23" spans="1:7">
      <c r="A23" s="2" t="s">
        <v>31</v>
      </c>
      <c r="B23" s="3"/>
      <c r="C23" s="12"/>
      <c r="D23" s="12"/>
      <c r="E23" s="15">
        <f t="shared" si="0"/>
        <v>0</v>
      </c>
      <c r="F23" s="15"/>
      <c r="G23" s="1"/>
    </row>
    <row r="24" spans="1:7">
      <c r="A24" s="2" t="s">
        <v>32</v>
      </c>
      <c r="B24" s="3"/>
      <c r="C24" s="12"/>
      <c r="D24" s="12"/>
      <c r="E24" s="15">
        <f t="shared" si="0"/>
        <v>0</v>
      </c>
      <c r="F24" s="15"/>
      <c r="G24" s="1"/>
    </row>
    <row r="25" spans="1:7">
      <c r="A25" s="2" t="s">
        <v>33</v>
      </c>
      <c r="B25" s="3"/>
      <c r="C25" s="12"/>
      <c r="D25" s="12"/>
      <c r="E25" s="15">
        <f t="shared" si="0"/>
        <v>0</v>
      </c>
      <c r="F25" s="15"/>
      <c r="G25" s="1"/>
    </row>
    <row r="26" spans="1:7">
      <c r="A26" s="2" t="s">
        <v>34</v>
      </c>
      <c r="B26" s="3"/>
      <c r="C26" s="12"/>
      <c r="D26" s="12"/>
      <c r="E26" s="15">
        <f t="shared" si="0"/>
        <v>0</v>
      </c>
      <c r="F26" s="15"/>
      <c r="G26" s="1"/>
    </row>
    <row r="27" spans="1:7">
      <c r="A27" s="2" t="s">
        <v>35</v>
      </c>
      <c r="B27" s="2"/>
      <c r="C27" s="12"/>
      <c r="D27" s="12"/>
      <c r="E27" s="15">
        <f t="shared" si="0"/>
        <v>0</v>
      </c>
      <c r="F27" s="15"/>
      <c r="G27" s="1"/>
    </row>
    <row r="28" spans="1:7">
      <c r="A28" s="2"/>
      <c r="B28" s="2"/>
      <c r="C28" s="12"/>
      <c r="D28" s="12"/>
      <c r="E28" s="11"/>
      <c r="F28" s="11"/>
      <c r="G28" s="1"/>
    </row>
    <row r="29" spans="1:7">
      <c r="A29" s="2"/>
      <c r="B29" s="2"/>
      <c r="C29" s="12" t="s">
        <v>36</v>
      </c>
      <c r="D29" s="12"/>
      <c r="E29" s="18" t="e">
        <f>SUM(E17:F27)/B17</f>
        <v>#DIV/0!</v>
      </c>
      <c r="F29" s="18"/>
      <c r="G29" s="1"/>
    </row>
    <row r="30" spans="1:7">
      <c r="A30" s="4"/>
      <c r="B30" s="4"/>
      <c r="C30" s="4"/>
      <c r="D30" s="4"/>
      <c r="E30" s="4"/>
      <c r="F30" s="4"/>
    </row>
    <row r="31" spans="1:7">
      <c r="E31" s="20" t="s">
        <v>37</v>
      </c>
      <c r="F31" s="20"/>
    </row>
  </sheetData>
  <sheetCalcPr fullCalcOnLoad="1"/>
  <mergeCells count="52">
    <mergeCell ref="E31:F31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A16:F16"/>
    <mergeCell ref="C17:D17"/>
    <mergeCell ref="E17:F17"/>
    <mergeCell ref="C12:D12"/>
    <mergeCell ref="E12:F12"/>
    <mergeCell ref="C13:D13"/>
    <mergeCell ref="E13:F13"/>
    <mergeCell ref="C14:D14"/>
    <mergeCell ref="E14:F14"/>
    <mergeCell ref="A9:F9"/>
    <mergeCell ref="C10:D10"/>
    <mergeCell ref="E10:F10"/>
    <mergeCell ref="C11:D11"/>
    <mergeCell ref="E11:F11"/>
    <mergeCell ref="B6:C6"/>
    <mergeCell ref="E6:F6"/>
    <mergeCell ref="B7:C7"/>
    <mergeCell ref="E7:F7"/>
    <mergeCell ref="A8:C8"/>
    <mergeCell ref="E8:F8"/>
    <mergeCell ref="A1:F1"/>
    <mergeCell ref="A2:F2"/>
    <mergeCell ref="A4:F4"/>
    <mergeCell ref="B5:C5"/>
    <mergeCell ref="E5:F5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 Fast</cp:lastModifiedBy>
  <dcterms:created xsi:type="dcterms:W3CDTF">2015-11-02T18:26:24Z</dcterms:created>
  <dcterms:modified xsi:type="dcterms:W3CDTF">2015-11-02T18:26:26Z</dcterms:modified>
</cp:coreProperties>
</file>